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155" activeTab="0"/>
  </bookViews>
  <sheets>
    <sheet name="Liigataulukko" sheetId="1" r:id="rId1"/>
    <sheet name="Turnaukset" sheetId="2" r:id="rId2"/>
  </sheets>
  <definedNames/>
  <calcPr fullCalcOnLoad="1"/>
</workbook>
</file>

<file path=xl/sharedStrings.xml><?xml version="1.0" encoding="utf-8"?>
<sst xmlns="http://schemas.openxmlformats.org/spreadsheetml/2006/main" count="244" uniqueCount="64">
  <si>
    <t>VSS:N PIKASHAKKILIIGA</t>
  </si>
  <si>
    <t>Pelaajia</t>
  </si>
  <si>
    <t>A-ryhmä</t>
  </si>
  <si>
    <t>1.</t>
  </si>
  <si>
    <t>2.</t>
  </si>
  <si>
    <t>3.</t>
  </si>
  <si>
    <t>4.</t>
  </si>
  <si>
    <t>5.</t>
  </si>
  <si>
    <t>6.</t>
  </si>
  <si>
    <t>Pasi Salasto</t>
  </si>
  <si>
    <t>7.</t>
  </si>
  <si>
    <t>Raimo Teppo</t>
  </si>
  <si>
    <t>8.</t>
  </si>
  <si>
    <t>9.</t>
  </si>
  <si>
    <t>10.</t>
  </si>
  <si>
    <t>Keskiarvo</t>
  </si>
  <si>
    <t>B-ryhmä</t>
  </si>
  <si>
    <t>Pekka Saari</t>
  </si>
  <si>
    <t>=</t>
  </si>
  <si>
    <t>ei mukana yhteispisteissä</t>
  </si>
  <si>
    <t>Tuukka Saari</t>
  </si>
  <si>
    <t>Kai Kuokkanen</t>
  </si>
  <si>
    <t>Sauli Pyylampi</t>
  </si>
  <si>
    <t>Joel Sellberg</t>
  </si>
  <si>
    <t>Kevät 2005 (3.2.-16.5.2005)</t>
  </si>
  <si>
    <t>6 parasta</t>
  </si>
  <si>
    <t>Pelo 16.5</t>
  </si>
  <si>
    <t>Pelo 31.1</t>
  </si>
  <si>
    <t>Helmi     3</t>
  </si>
  <si>
    <t>Helmi 17</t>
  </si>
  <si>
    <t>Maal. 3</t>
  </si>
  <si>
    <t>Maal. 17</t>
  </si>
  <si>
    <t>Huhti 4</t>
  </si>
  <si>
    <t>Huhti 18</t>
  </si>
  <si>
    <t>Touk. 2</t>
  </si>
  <si>
    <t>Touk. 16</t>
  </si>
  <si>
    <t>(pelo &gt;= 2000 31.1.2005)</t>
  </si>
  <si>
    <t>(pelo &lt; 2000 31.1.2005)</t>
  </si>
  <si>
    <t xml:space="preserve">Kuukauden pikapelit </t>
  </si>
  <si>
    <t>Kevät 2005</t>
  </si>
  <si>
    <t>3.2.2005</t>
  </si>
  <si>
    <t>Grels Linqvist</t>
  </si>
  <si>
    <t>Aki Korpela</t>
  </si>
  <si>
    <t>Tapio Julkunen</t>
  </si>
  <si>
    <t>Kari Laasanen</t>
  </si>
  <si>
    <t>Jarmo Peltomäki</t>
  </si>
  <si>
    <t>Olav Nylund</t>
  </si>
  <si>
    <t>Stig Köping</t>
  </si>
  <si>
    <t>17.2.2005</t>
  </si>
  <si>
    <t>11.</t>
  </si>
  <si>
    <t>12.</t>
  </si>
  <si>
    <t>3.3.2005</t>
  </si>
  <si>
    <t>Veli Wegelius</t>
  </si>
  <si>
    <t>Kari Kinnunen</t>
  </si>
  <si>
    <t>Pekka Kotomäki</t>
  </si>
  <si>
    <t>Rainer Fagerholm</t>
  </si>
  <si>
    <t>17.3.2005</t>
  </si>
  <si>
    <t>4.4.2005</t>
  </si>
  <si>
    <t>Murtada Mosawy</t>
  </si>
  <si>
    <t>18.4.2005</t>
  </si>
  <si>
    <t>Lauri Kangas</t>
  </si>
  <si>
    <t>2.5.2005</t>
  </si>
  <si>
    <t>Juha Miskala</t>
  </si>
  <si>
    <t>16.5.2005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</si>
</sst>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\€\ 0.00"/>
  </numFmts>
  <fonts count="13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4" borderId="3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2" fillId="0" borderId="4" xfId="0" applyFont="1" applyFill="1" applyBorder="1" applyAlignment="1" quotePrefix="1">
      <alignment horizontal="center"/>
    </xf>
    <xf numFmtId="0" fontId="2" fillId="0" borderId="6" xfId="0" applyFont="1" applyFill="1" applyBorder="1" applyAlignment="1" quotePrefix="1">
      <alignment horizontal="center"/>
    </xf>
    <xf numFmtId="0" fontId="2" fillId="0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 quotePrefix="1">
      <alignment horizontal="center"/>
    </xf>
    <xf numFmtId="0" fontId="2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171450</xdr:rowOff>
    </xdr:from>
    <xdr:to>
      <xdr:col>12</xdr:col>
      <xdr:colOff>76200</xdr:colOff>
      <xdr:row>1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43175" y="171450"/>
          <a:ext cx="2790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Tulokset turnauksittain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Turnaukset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-sheetillä.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7109375" style="8" customWidth="1"/>
    <col min="2" max="2" width="16.7109375" style="6" customWidth="1"/>
    <col min="3" max="3" width="5.7109375" style="4" customWidth="1"/>
    <col min="4" max="11" width="5.421875" style="4" customWidth="1"/>
    <col min="12" max="12" width="9.28125" style="5" customWidth="1"/>
    <col min="13" max="13" width="5.7109375" style="4" customWidth="1"/>
    <col min="14" max="16384" width="9.140625" style="6" customWidth="1"/>
  </cols>
  <sheetData>
    <row r="1" spans="1:13" ht="18">
      <c r="A1" s="1" t="s">
        <v>0</v>
      </c>
      <c r="B1" s="2"/>
      <c r="C1" s="3"/>
      <c r="M1" s="3"/>
    </row>
    <row r="2" spans="1:13" ht="15">
      <c r="A2" s="7" t="s">
        <v>24</v>
      </c>
      <c r="B2" s="2"/>
      <c r="C2" s="3"/>
      <c r="M2" s="3"/>
    </row>
    <row r="3" spans="1:13" ht="15">
      <c r="A3" s="7"/>
      <c r="B3" s="2"/>
      <c r="C3" s="3"/>
      <c r="M3" s="3"/>
    </row>
    <row r="4" spans="1:13" ht="12.75" customHeight="1">
      <c r="A4" s="7"/>
      <c r="B4" s="42" t="s">
        <v>1</v>
      </c>
      <c r="C4" s="43"/>
      <c r="D4" s="44">
        <v>7</v>
      </c>
      <c r="E4" s="44">
        <v>12</v>
      </c>
      <c r="F4" s="44">
        <v>12</v>
      </c>
      <c r="G4" s="44">
        <v>12</v>
      </c>
      <c r="H4" s="44">
        <v>10</v>
      </c>
      <c r="I4" s="44">
        <v>10</v>
      </c>
      <c r="J4" s="44">
        <v>11</v>
      </c>
      <c r="K4" s="44">
        <v>11</v>
      </c>
      <c r="M4" s="3"/>
    </row>
    <row r="5" spans="2:13" ht="12.75">
      <c r="B5" s="9" t="s">
        <v>36</v>
      </c>
      <c r="C5" s="10"/>
      <c r="M5"/>
    </row>
    <row r="6" spans="1:13" s="14" customFormat="1" ht="25.5" customHeight="1">
      <c r="A6" s="11"/>
      <c r="B6" s="12" t="s">
        <v>2</v>
      </c>
      <c r="C6" s="13" t="s">
        <v>27</v>
      </c>
      <c r="D6" s="39" t="s">
        <v>28</v>
      </c>
      <c r="E6" s="39" t="s">
        <v>29</v>
      </c>
      <c r="F6" s="39" t="s">
        <v>30</v>
      </c>
      <c r="G6" s="39" t="s">
        <v>31</v>
      </c>
      <c r="H6" s="39" t="s">
        <v>32</v>
      </c>
      <c r="I6" s="39" t="s">
        <v>33</v>
      </c>
      <c r="J6" s="39" t="s">
        <v>34</v>
      </c>
      <c r="K6" s="39" t="s">
        <v>35</v>
      </c>
      <c r="L6" s="13" t="s">
        <v>25</v>
      </c>
      <c r="M6" s="13" t="s">
        <v>26</v>
      </c>
    </row>
    <row r="7" spans="1:13" ht="12.75">
      <c r="A7" s="15" t="s">
        <v>3</v>
      </c>
      <c r="B7" s="16" t="s">
        <v>41</v>
      </c>
      <c r="C7" s="17">
        <v>2079</v>
      </c>
      <c r="D7" s="18"/>
      <c r="E7" s="18">
        <v>12</v>
      </c>
      <c r="F7" s="18">
        <v>11</v>
      </c>
      <c r="G7" s="18">
        <v>11</v>
      </c>
      <c r="H7" s="18">
        <v>10</v>
      </c>
      <c r="I7" s="18">
        <v>9</v>
      </c>
      <c r="J7" s="55">
        <v>7</v>
      </c>
      <c r="K7" s="18">
        <v>10</v>
      </c>
      <c r="L7" s="19">
        <f>SUM(D7:K7)-J7</f>
        <v>63</v>
      </c>
      <c r="M7" s="17">
        <v>2138</v>
      </c>
    </row>
    <row r="8" spans="1:13" ht="12.75">
      <c r="A8" s="15" t="s">
        <v>4</v>
      </c>
      <c r="B8" s="16" t="s">
        <v>23</v>
      </c>
      <c r="C8" s="17">
        <v>2222</v>
      </c>
      <c r="D8" s="55">
        <v>7</v>
      </c>
      <c r="E8" s="18">
        <v>11</v>
      </c>
      <c r="F8" s="18">
        <v>12</v>
      </c>
      <c r="G8" s="18">
        <v>10</v>
      </c>
      <c r="H8" s="18">
        <v>9</v>
      </c>
      <c r="I8" s="18">
        <v>8</v>
      </c>
      <c r="J8" s="18">
        <v>11</v>
      </c>
      <c r="K8" s="55">
        <v>8</v>
      </c>
      <c r="L8" s="19">
        <f>SUM(D8:K8)-D8-K8</f>
        <v>61</v>
      </c>
      <c r="M8" s="17">
        <v>2195</v>
      </c>
    </row>
    <row r="9" spans="1:13" ht="13.5" thickBot="1">
      <c r="A9" s="20" t="s">
        <v>5</v>
      </c>
      <c r="B9" s="21" t="s">
        <v>43</v>
      </c>
      <c r="C9" s="22">
        <v>2153</v>
      </c>
      <c r="D9" s="52"/>
      <c r="E9" s="53">
        <v>9</v>
      </c>
      <c r="F9" s="52">
        <v>9</v>
      </c>
      <c r="G9" s="33">
        <v>7</v>
      </c>
      <c r="H9" s="52">
        <v>6</v>
      </c>
      <c r="I9" s="52">
        <v>5</v>
      </c>
      <c r="J9" s="52"/>
      <c r="K9" s="52">
        <v>5</v>
      </c>
      <c r="L9" s="40">
        <f aca="true" t="shared" si="0" ref="L9:L16">SUM(D9:K9)</f>
        <v>41</v>
      </c>
      <c r="M9" s="22">
        <v>2042</v>
      </c>
    </row>
    <row r="10" spans="1:13" ht="12.75">
      <c r="A10" s="15" t="s">
        <v>6</v>
      </c>
      <c r="B10" s="16" t="s">
        <v>21</v>
      </c>
      <c r="C10" s="17">
        <v>2006</v>
      </c>
      <c r="D10" s="18">
        <v>5</v>
      </c>
      <c r="E10" s="18">
        <v>7</v>
      </c>
      <c r="F10" s="18">
        <v>6</v>
      </c>
      <c r="G10" s="18">
        <v>6</v>
      </c>
      <c r="H10" s="34"/>
      <c r="I10" s="56">
        <v>3</v>
      </c>
      <c r="J10" s="34">
        <v>8</v>
      </c>
      <c r="K10" s="34">
        <v>4</v>
      </c>
      <c r="L10" s="19">
        <f>SUM(D10:K10)-I10</f>
        <v>36</v>
      </c>
      <c r="M10" s="17">
        <v>1955</v>
      </c>
    </row>
    <row r="11" spans="1:15" ht="12.75">
      <c r="A11" s="23" t="s">
        <v>7</v>
      </c>
      <c r="B11" s="24" t="s">
        <v>53</v>
      </c>
      <c r="C11" s="25">
        <v>2179</v>
      </c>
      <c r="D11" s="35"/>
      <c r="E11" s="31"/>
      <c r="F11" s="31"/>
      <c r="G11" s="31">
        <v>12</v>
      </c>
      <c r="H11" s="31"/>
      <c r="I11" s="31">
        <v>10</v>
      </c>
      <c r="J11" s="31"/>
      <c r="K11" s="31"/>
      <c r="L11" s="19">
        <f t="shared" si="0"/>
        <v>22</v>
      </c>
      <c r="M11" s="25">
        <v>2242</v>
      </c>
      <c r="O11" s="37"/>
    </row>
    <row r="12" spans="1:13" ht="12.75">
      <c r="A12" s="23" t="s">
        <v>8</v>
      </c>
      <c r="B12" s="24" t="s">
        <v>45</v>
      </c>
      <c r="C12" s="25">
        <v>2088</v>
      </c>
      <c r="D12" s="31"/>
      <c r="E12" s="31">
        <v>5</v>
      </c>
      <c r="F12" s="31"/>
      <c r="G12" s="31"/>
      <c r="H12" s="31"/>
      <c r="I12" s="31"/>
      <c r="J12" s="31"/>
      <c r="K12" s="31">
        <v>11</v>
      </c>
      <c r="L12" s="19">
        <f t="shared" si="0"/>
        <v>16</v>
      </c>
      <c r="M12" s="25">
        <v>2056</v>
      </c>
    </row>
    <row r="13" spans="1:13" ht="12.75">
      <c r="A13" s="23" t="s">
        <v>10</v>
      </c>
      <c r="B13" s="24" t="s">
        <v>54</v>
      </c>
      <c r="C13" s="25">
        <v>2104</v>
      </c>
      <c r="D13" s="31"/>
      <c r="E13" s="31"/>
      <c r="F13" s="31"/>
      <c r="G13" s="31">
        <v>9</v>
      </c>
      <c r="H13" s="31"/>
      <c r="I13" s="31">
        <v>4</v>
      </c>
      <c r="J13" s="31"/>
      <c r="K13" s="31"/>
      <c r="L13" s="19">
        <f t="shared" si="0"/>
        <v>13</v>
      </c>
      <c r="M13" s="25">
        <v>2057</v>
      </c>
    </row>
    <row r="14" spans="1:13" ht="12.75">
      <c r="A14" s="23" t="s">
        <v>12</v>
      </c>
      <c r="B14" s="24" t="s">
        <v>60</v>
      </c>
      <c r="C14" s="25">
        <v>2033</v>
      </c>
      <c r="D14" s="31"/>
      <c r="E14" s="31"/>
      <c r="F14" s="31"/>
      <c r="G14" s="31"/>
      <c r="H14" s="31"/>
      <c r="I14" s="31"/>
      <c r="J14" s="31">
        <v>9</v>
      </c>
      <c r="K14" s="31"/>
      <c r="L14" s="19">
        <f t="shared" si="0"/>
        <v>9</v>
      </c>
      <c r="M14" s="25">
        <v>2064</v>
      </c>
    </row>
    <row r="15" spans="1:13" ht="12.75">
      <c r="A15" s="23" t="s">
        <v>13</v>
      </c>
      <c r="B15" s="24" t="s">
        <v>62</v>
      </c>
      <c r="C15" s="25">
        <v>2154</v>
      </c>
      <c r="D15" s="31"/>
      <c r="E15" s="31"/>
      <c r="F15" s="31"/>
      <c r="G15" s="31"/>
      <c r="H15" s="31"/>
      <c r="I15" s="31"/>
      <c r="J15" s="31"/>
      <c r="K15" s="31">
        <v>9</v>
      </c>
      <c r="L15" s="19">
        <f t="shared" si="0"/>
        <v>9</v>
      </c>
      <c r="M15" s="25">
        <v>2140</v>
      </c>
    </row>
    <row r="16" spans="1:13" ht="13.5" thickBot="1">
      <c r="A16" s="23" t="s">
        <v>14</v>
      </c>
      <c r="B16" s="24" t="s">
        <v>55</v>
      </c>
      <c r="C16" s="25">
        <v>2149</v>
      </c>
      <c r="D16" s="31"/>
      <c r="E16" s="31"/>
      <c r="F16" s="31"/>
      <c r="G16" s="31">
        <v>4</v>
      </c>
      <c r="H16" s="31"/>
      <c r="I16" s="31"/>
      <c r="J16" s="31"/>
      <c r="K16" s="31"/>
      <c r="L16" s="19">
        <f t="shared" si="0"/>
        <v>4</v>
      </c>
      <c r="M16" s="25">
        <v>2079</v>
      </c>
    </row>
    <row r="17" spans="1:13" ht="13.5" thickBot="1">
      <c r="A17" s="26"/>
      <c r="B17" s="27" t="s">
        <v>15</v>
      </c>
      <c r="C17" s="28">
        <f>AVERAGE(C7:C16)</f>
        <v>2116.7</v>
      </c>
      <c r="D17" s="29"/>
      <c r="E17" s="29"/>
      <c r="F17" s="29"/>
      <c r="G17" s="29"/>
      <c r="H17" s="29"/>
      <c r="I17" s="29"/>
      <c r="J17" s="29"/>
      <c r="K17" s="29"/>
      <c r="L17" s="30"/>
      <c r="M17" s="28">
        <f>AVERAGE(M7:M16)</f>
        <v>2096.8</v>
      </c>
    </row>
    <row r="19" spans="2:13" ht="12.75">
      <c r="B19" s="9" t="s">
        <v>37</v>
      </c>
      <c r="C19" s="10"/>
      <c r="M19"/>
    </row>
    <row r="20" spans="1:13" ht="27" customHeight="1">
      <c r="A20" s="11"/>
      <c r="B20" s="12" t="s">
        <v>16</v>
      </c>
      <c r="C20" s="13" t="str">
        <f>C6</f>
        <v>Pelo 31.1</v>
      </c>
      <c r="D20" s="39" t="str">
        <f>D6</f>
        <v>Helmi     3</v>
      </c>
      <c r="E20" s="39" t="str">
        <f aca="true" t="shared" si="1" ref="E20:K20">E6</f>
        <v>Helmi 17</v>
      </c>
      <c r="F20" s="39" t="str">
        <f t="shared" si="1"/>
        <v>Maal. 3</v>
      </c>
      <c r="G20" s="39" t="str">
        <f t="shared" si="1"/>
        <v>Maal. 17</v>
      </c>
      <c r="H20" s="39" t="str">
        <f t="shared" si="1"/>
        <v>Huhti 4</v>
      </c>
      <c r="I20" s="39" t="str">
        <f t="shared" si="1"/>
        <v>Huhti 18</v>
      </c>
      <c r="J20" s="39" t="str">
        <f t="shared" si="1"/>
        <v>Touk. 2</v>
      </c>
      <c r="K20" s="39" t="str">
        <f t="shared" si="1"/>
        <v>Touk. 16</v>
      </c>
      <c r="L20" s="13" t="str">
        <f>L6</f>
        <v>6 parasta</v>
      </c>
      <c r="M20" s="13" t="str">
        <f>M6</f>
        <v>Pelo 16.5</v>
      </c>
    </row>
    <row r="21" spans="1:13" ht="12.75">
      <c r="A21" s="15" t="s">
        <v>3</v>
      </c>
      <c r="B21" s="16" t="s">
        <v>11</v>
      </c>
      <c r="C21" s="17">
        <v>1965</v>
      </c>
      <c r="D21" s="55">
        <v>3</v>
      </c>
      <c r="E21" s="18">
        <v>8</v>
      </c>
      <c r="F21" s="18">
        <v>10</v>
      </c>
      <c r="G21" s="31">
        <v>5</v>
      </c>
      <c r="H21" s="31">
        <v>8</v>
      </c>
      <c r="I21" s="18"/>
      <c r="J21" s="18">
        <v>4</v>
      </c>
      <c r="K21" s="18">
        <v>6</v>
      </c>
      <c r="L21" s="19">
        <f>SUM(D21:K21)-D21</f>
        <v>41</v>
      </c>
      <c r="M21" s="17">
        <v>1981</v>
      </c>
    </row>
    <row r="22" spans="1:13" ht="12.75">
      <c r="A22" s="23" t="s">
        <v>4</v>
      </c>
      <c r="B22" s="24" t="s">
        <v>42</v>
      </c>
      <c r="C22" s="25">
        <v>1925</v>
      </c>
      <c r="D22" s="31"/>
      <c r="E22" s="35">
        <v>10</v>
      </c>
      <c r="F22" s="35">
        <v>8</v>
      </c>
      <c r="G22" s="31"/>
      <c r="H22" s="31">
        <v>7</v>
      </c>
      <c r="I22" s="31"/>
      <c r="J22" s="31">
        <v>10</v>
      </c>
      <c r="K22" s="31"/>
      <c r="L22" s="19">
        <f aca="true" t="shared" si="2" ref="L22:L30">SUM(D22:K22)</f>
        <v>35</v>
      </c>
      <c r="M22" s="25">
        <v>2044</v>
      </c>
    </row>
    <row r="23" spans="1:13" ht="13.5" thickBot="1">
      <c r="A23" s="20" t="s">
        <v>5</v>
      </c>
      <c r="B23" s="21" t="s">
        <v>9</v>
      </c>
      <c r="C23" s="22">
        <v>1901</v>
      </c>
      <c r="D23" s="33">
        <v>6</v>
      </c>
      <c r="E23" s="54"/>
      <c r="F23" s="33">
        <v>7</v>
      </c>
      <c r="G23" s="33">
        <v>3</v>
      </c>
      <c r="H23" s="33">
        <v>4</v>
      </c>
      <c r="I23" s="33">
        <v>6</v>
      </c>
      <c r="J23" s="33">
        <v>3</v>
      </c>
      <c r="K23" s="57">
        <v>2</v>
      </c>
      <c r="L23" s="40">
        <f>SUM(D23:K23)-K23</f>
        <v>29</v>
      </c>
      <c r="M23" s="22">
        <v>1906</v>
      </c>
    </row>
    <row r="24" spans="1:13" ht="12.75">
      <c r="A24" s="23" t="s">
        <v>6</v>
      </c>
      <c r="B24" s="24" t="s">
        <v>22</v>
      </c>
      <c r="C24" s="25">
        <v>1937</v>
      </c>
      <c r="D24" s="35">
        <v>2</v>
      </c>
      <c r="E24" s="31">
        <v>3</v>
      </c>
      <c r="F24" s="31">
        <v>2</v>
      </c>
      <c r="G24" s="31">
        <v>8</v>
      </c>
      <c r="H24" s="31"/>
      <c r="I24" s="38">
        <v>2</v>
      </c>
      <c r="J24" s="31">
        <v>6</v>
      </c>
      <c r="K24" s="31">
        <v>7</v>
      </c>
      <c r="L24" s="41">
        <f>SUM(D24:K24)-I24</f>
        <v>28</v>
      </c>
      <c r="M24" s="25">
        <v>1922</v>
      </c>
    </row>
    <row r="25" spans="1:13" ht="12.75">
      <c r="A25" s="23" t="s">
        <v>7</v>
      </c>
      <c r="B25" s="24" t="s">
        <v>17</v>
      </c>
      <c r="C25" s="25">
        <v>1830</v>
      </c>
      <c r="D25" s="31">
        <v>4</v>
      </c>
      <c r="E25" s="31">
        <v>4</v>
      </c>
      <c r="F25" s="31">
        <v>4</v>
      </c>
      <c r="G25" s="31"/>
      <c r="H25" s="31">
        <v>5</v>
      </c>
      <c r="I25" s="31"/>
      <c r="J25" s="31"/>
      <c r="K25" s="31">
        <v>3</v>
      </c>
      <c r="L25" s="19">
        <f t="shared" si="2"/>
        <v>20</v>
      </c>
      <c r="M25" s="25">
        <v>1864</v>
      </c>
    </row>
    <row r="26" spans="1:13" ht="12.75">
      <c r="A26" s="23" t="s">
        <v>8</v>
      </c>
      <c r="B26" s="24" t="s">
        <v>44</v>
      </c>
      <c r="C26" s="25">
        <v>1833</v>
      </c>
      <c r="D26" s="31"/>
      <c r="E26" s="31">
        <v>6</v>
      </c>
      <c r="F26" s="31"/>
      <c r="G26" s="31"/>
      <c r="H26" s="35"/>
      <c r="I26" s="35">
        <v>7</v>
      </c>
      <c r="J26" s="35">
        <v>5</v>
      </c>
      <c r="K26" s="35"/>
      <c r="L26" s="19">
        <f t="shared" si="2"/>
        <v>18</v>
      </c>
      <c r="M26" s="25">
        <v>1912</v>
      </c>
    </row>
    <row r="27" spans="1:13" ht="12.75">
      <c r="A27" s="23" t="s">
        <v>10</v>
      </c>
      <c r="B27" s="24" t="s">
        <v>20</v>
      </c>
      <c r="C27" s="25">
        <v>1624</v>
      </c>
      <c r="D27" s="31">
        <v>1</v>
      </c>
      <c r="E27" s="31"/>
      <c r="F27" s="31">
        <v>5</v>
      </c>
      <c r="G27" s="31">
        <v>1</v>
      </c>
      <c r="H27" s="31">
        <v>3</v>
      </c>
      <c r="I27" s="31"/>
      <c r="J27" s="31"/>
      <c r="K27" s="31"/>
      <c r="L27" s="19">
        <f t="shared" si="2"/>
        <v>10</v>
      </c>
      <c r="M27" s="25">
        <v>1712</v>
      </c>
    </row>
    <row r="28" spans="1:13" ht="12.75">
      <c r="A28" s="23" t="s">
        <v>12</v>
      </c>
      <c r="B28" s="24" t="s">
        <v>46</v>
      </c>
      <c r="C28" s="25">
        <v>1629</v>
      </c>
      <c r="D28" s="31"/>
      <c r="E28" s="31">
        <v>2</v>
      </c>
      <c r="F28" s="31">
        <v>3</v>
      </c>
      <c r="G28" s="31">
        <v>2</v>
      </c>
      <c r="H28" s="31">
        <v>2</v>
      </c>
      <c r="I28" s="31"/>
      <c r="J28" s="31"/>
      <c r="K28" s="31"/>
      <c r="L28" s="19">
        <f t="shared" si="2"/>
        <v>9</v>
      </c>
      <c r="M28" s="25">
        <v>1714</v>
      </c>
    </row>
    <row r="29" spans="1:13" ht="12.75">
      <c r="A29" s="23" t="s">
        <v>13</v>
      </c>
      <c r="B29" s="24" t="s">
        <v>52</v>
      </c>
      <c r="C29" s="25">
        <v>1462</v>
      </c>
      <c r="D29" s="31"/>
      <c r="E29" s="31"/>
      <c r="F29" s="31">
        <v>1</v>
      </c>
      <c r="G29" s="31"/>
      <c r="H29" s="31">
        <v>1</v>
      </c>
      <c r="I29" s="31"/>
      <c r="J29" s="31">
        <v>2</v>
      </c>
      <c r="K29" s="31">
        <v>1</v>
      </c>
      <c r="L29" s="19">
        <f t="shared" si="2"/>
        <v>5</v>
      </c>
      <c r="M29" s="25">
        <v>1406</v>
      </c>
    </row>
    <row r="30" spans="1:13" ht="12.75">
      <c r="A30" s="23" t="s">
        <v>14</v>
      </c>
      <c r="B30" s="24" t="s">
        <v>47</v>
      </c>
      <c r="C30" s="25">
        <v>1444</v>
      </c>
      <c r="D30" s="31"/>
      <c r="E30" s="31">
        <v>1</v>
      </c>
      <c r="F30" s="31"/>
      <c r="G30" s="31"/>
      <c r="H30" s="31"/>
      <c r="I30" s="31"/>
      <c r="J30" s="31">
        <v>1</v>
      </c>
      <c r="K30" s="31"/>
      <c r="L30" s="19">
        <f t="shared" si="2"/>
        <v>2</v>
      </c>
      <c r="M30" s="25">
        <v>1443</v>
      </c>
    </row>
    <row r="31" spans="1:13" ht="13.5" thickBot="1">
      <c r="A31" s="23" t="s">
        <v>14</v>
      </c>
      <c r="B31" s="24" t="s">
        <v>58</v>
      </c>
      <c r="C31" s="25">
        <v>1625</v>
      </c>
      <c r="D31" s="31"/>
      <c r="E31" s="31"/>
      <c r="F31" s="31"/>
      <c r="G31" s="31"/>
      <c r="H31" s="31"/>
      <c r="I31" s="31">
        <v>1</v>
      </c>
      <c r="J31" s="31"/>
      <c r="K31" s="31"/>
      <c r="L31" s="19">
        <f>SUM(D31:K31)</f>
        <v>1</v>
      </c>
      <c r="M31" s="25">
        <v>1631</v>
      </c>
    </row>
    <row r="32" spans="1:13" ht="13.5" thickBot="1">
      <c r="A32" s="26"/>
      <c r="B32" s="27" t="s">
        <v>15</v>
      </c>
      <c r="C32" s="28">
        <f>AVERAGE(C21:C31)</f>
        <v>1743.1818181818182</v>
      </c>
      <c r="D32" s="29"/>
      <c r="E32" s="29"/>
      <c r="F32" s="29"/>
      <c r="G32" s="29"/>
      <c r="H32" s="29"/>
      <c r="I32" s="29"/>
      <c r="J32" s="29"/>
      <c r="K32" s="29"/>
      <c r="L32" s="30"/>
      <c r="M32" s="28">
        <f>AVERAGE(M21:M31)</f>
        <v>1775.909090909091</v>
      </c>
    </row>
    <row r="34" spans="4:6" ht="12.75">
      <c r="D34" s="38"/>
      <c r="E34" s="4" t="s">
        <v>18</v>
      </c>
      <c r="F34" s="32" t="s">
        <v>19</v>
      </c>
    </row>
    <row r="35" spans="4:6" ht="12.75">
      <c r="D35"/>
      <c r="F35" s="32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  <row r="40" spans="1:13" ht="12.75">
      <c r="A40"/>
      <c r="B40"/>
      <c r="C40"/>
      <c r="D40"/>
      <c r="E40"/>
      <c r="F40"/>
      <c r="G40"/>
      <c r="H40"/>
      <c r="I40"/>
      <c r="J40"/>
      <c r="K40"/>
      <c r="L40"/>
      <c r="M40" s="36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 s="36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 s="36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 s="36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 s="36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 s="36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 s="3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 s="36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 s="36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 s="36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</sheetData>
  <sheetProtection password="81A1" sheet="1" objects="1" scenarios="1"/>
  <printOptions/>
  <pageMargins left="0.75" right="0.75" top="1" bottom="1" header="0.5" footer="0.5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46" customWidth="1"/>
    <col min="2" max="2" width="17.28125" style="0" bestFit="1" customWidth="1"/>
    <col min="3" max="3" width="5.00390625" style="45" bestFit="1" customWidth="1"/>
    <col min="4" max="4" width="6.28125" style="45" customWidth="1"/>
    <col min="5" max="5" width="5.00390625" style="47" bestFit="1" customWidth="1"/>
  </cols>
  <sheetData>
    <row r="1" ht="18">
      <c r="A1" s="48" t="s">
        <v>38</v>
      </c>
    </row>
    <row r="2" ht="15.75">
      <c r="A2" s="51" t="s">
        <v>39</v>
      </c>
    </row>
    <row r="3" ht="12.75" customHeight="1">
      <c r="A3" s="49"/>
    </row>
    <row r="4" ht="15.75">
      <c r="A4" s="50" t="s">
        <v>40</v>
      </c>
    </row>
    <row r="5" spans="1:5" ht="12.75">
      <c r="A5" s="46" t="s">
        <v>3</v>
      </c>
      <c r="B5" t="s">
        <v>23</v>
      </c>
      <c r="C5" s="45">
        <v>2222</v>
      </c>
      <c r="D5" s="45">
        <v>4.5</v>
      </c>
      <c r="E5" s="47">
        <v>2207.8</v>
      </c>
    </row>
    <row r="6" spans="1:5" ht="12.75">
      <c r="A6" s="46" t="s">
        <v>4</v>
      </c>
      <c r="B6" t="s">
        <v>9</v>
      </c>
      <c r="C6" s="45">
        <v>1901</v>
      </c>
      <c r="D6" s="45">
        <v>4</v>
      </c>
      <c r="E6" s="47">
        <v>1937.6</v>
      </c>
    </row>
    <row r="7" spans="1:5" ht="12.75">
      <c r="A7" s="46" t="s">
        <v>5</v>
      </c>
      <c r="B7" t="s">
        <v>21</v>
      </c>
      <c r="C7" s="45">
        <v>2006</v>
      </c>
      <c r="D7" s="45">
        <v>4</v>
      </c>
      <c r="E7" s="47">
        <v>2014.5</v>
      </c>
    </row>
    <row r="8" spans="1:5" ht="12.75">
      <c r="A8" s="46" t="s">
        <v>6</v>
      </c>
      <c r="B8" t="s">
        <v>17</v>
      </c>
      <c r="C8" s="45">
        <v>1830</v>
      </c>
      <c r="D8" s="45">
        <v>3</v>
      </c>
      <c r="E8" s="47">
        <v>1858.7</v>
      </c>
    </row>
    <row r="9" spans="1:5" ht="12.75">
      <c r="A9" s="46" t="s">
        <v>7</v>
      </c>
      <c r="B9" t="s">
        <v>11</v>
      </c>
      <c r="C9" s="45">
        <v>1965</v>
      </c>
      <c r="D9" s="45">
        <v>3</v>
      </c>
      <c r="E9" s="47">
        <v>1957.25</v>
      </c>
    </row>
    <row r="10" spans="1:5" ht="12.75">
      <c r="A10" s="46" t="s">
        <v>8</v>
      </c>
      <c r="B10" t="s">
        <v>22</v>
      </c>
      <c r="C10" s="45">
        <v>1937</v>
      </c>
      <c r="D10" s="45">
        <v>1.5</v>
      </c>
      <c r="E10" s="47">
        <v>1889.6</v>
      </c>
    </row>
    <row r="11" spans="1:5" ht="12.75">
      <c r="A11" s="46" t="s">
        <v>10</v>
      </c>
      <c r="B11" t="s">
        <v>20</v>
      </c>
      <c r="C11" s="45">
        <v>1624</v>
      </c>
      <c r="D11" s="45">
        <v>1</v>
      </c>
      <c r="E11" s="47">
        <v>1633.9</v>
      </c>
    </row>
    <row r="13" ht="15.75">
      <c r="A13" s="50" t="s">
        <v>48</v>
      </c>
    </row>
    <row r="14" spans="1:5" ht="12.75">
      <c r="A14" s="46" t="s">
        <v>3</v>
      </c>
      <c r="B14" t="s">
        <v>41</v>
      </c>
      <c r="C14" s="45">
        <v>2079</v>
      </c>
      <c r="D14" s="45">
        <v>9.5</v>
      </c>
      <c r="E14" s="47">
        <v>2119.8</v>
      </c>
    </row>
    <row r="15" spans="1:5" ht="12.75">
      <c r="A15" s="46" t="s">
        <v>4</v>
      </c>
      <c r="B15" t="s">
        <v>23</v>
      </c>
      <c r="C15" s="45">
        <v>2208</v>
      </c>
      <c r="D15" s="45">
        <v>9</v>
      </c>
      <c r="E15" s="47">
        <v>2208.8</v>
      </c>
    </row>
    <row r="16" spans="1:5" ht="12.75">
      <c r="A16" s="46" t="s">
        <v>5</v>
      </c>
      <c r="B16" t="s">
        <v>42</v>
      </c>
      <c r="C16" s="45">
        <v>1925</v>
      </c>
      <c r="D16" s="45">
        <v>7.5</v>
      </c>
      <c r="E16" s="47">
        <v>1989.5</v>
      </c>
    </row>
    <row r="17" spans="1:5" ht="12.75">
      <c r="A17" s="46" t="s">
        <v>6</v>
      </c>
      <c r="B17" t="s">
        <v>43</v>
      </c>
      <c r="C17" s="45">
        <v>2153</v>
      </c>
      <c r="D17" s="45">
        <v>7</v>
      </c>
      <c r="E17" s="47">
        <v>2126.2</v>
      </c>
    </row>
    <row r="18" spans="1:5" ht="12.75">
      <c r="A18" s="46" t="s">
        <v>7</v>
      </c>
      <c r="B18" t="s">
        <v>11</v>
      </c>
      <c r="C18" s="45">
        <v>1957</v>
      </c>
      <c r="D18" s="45">
        <v>5.5</v>
      </c>
      <c r="E18" s="47">
        <v>1950.25</v>
      </c>
    </row>
    <row r="19" spans="1:5" ht="12.75">
      <c r="A19" s="46" t="s">
        <v>8</v>
      </c>
      <c r="B19" t="s">
        <v>21</v>
      </c>
      <c r="C19" s="45">
        <v>2015</v>
      </c>
      <c r="D19" s="45">
        <v>5.5</v>
      </c>
      <c r="E19" s="47">
        <v>1988</v>
      </c>
    </row>
    <row r="20" spans="1:5" ht="12.75">
      <c r="A20" s="46" t="s">
        <v>10</v>
      </c>
      <c r="B20" t="s">
        <v>44</v>
      </c>
      <c r="C20" s="45">
        <v>1833</v>
      </c>
      <c r="D20" s="45">
        <v>5</v>
      </c>
      <c r="E20" s="47">
        <v>1864.15</v>
      </c>
    </row>
    <row r="21" spans="1:5" ht="12.75">
      <c r="A21" s="46" t="s">
        <v>12</v>
      </c>
      <c r="B21" t="s">
        <v>45</v>
      </c>
      <c r="C21" s="45">
        <v>2088</v>
      </c>
      <c r="D21" s="45">
        <v>5</v>
      </c>
      <c r="E21" s="47">
        <v>2036.8</v>
      </c>
    </row>
    <row r="22" spans="1:5" ht="12.75">
      <c r="A22" s="46" t="s">
        <v>13</v>
      </c>
      <c r="B22" t="s">
        <v>17</v>
      </c>
      <c r="C22" s="45">
        <v>1859</v>
      </c>
      <c r="D22" s="45">
        <v>4</v>
      </c>
      <c r="E22" s="47">
        <v>1844.6</v>
      </c>
    </row>
    <row r="23" spans="1:5" ht="12.75">
      <c r="A23" s="46" t="s">
        <v>14</v>
      </c>
      <c r="B23" t="s">
        <v>22</v>
      </c>
      <c r="C23" s="45">
        <v>1890</v>
      </c>
      <c r="D23" s="45">
        <v>4</v>
      </c>
      <c r="E23" s="47">
        <v>1863.9</v>
      </c>
    </row>
    <row r="24" spans="1:5" ht="12.75">
      <c r="A24" s="46" t="s">
        <v>49</v>
      </c>
      <c r="B24" t="s">
        <v>46</v>
      </c>
      <c r="C24" s="45">
        <v>1629</v>
      </c>
      <c r="D24" s="45">
        <v>3</v>
      </c>
      <c r="E24" s="47">
        <v>1678.5</v>
      </c>
    </row>
    <row r="25" spans="1:5" ht="12.75">
      <c r="A25" s="46" t="s">
        <v>50</v>
      </c>
      <c r="B25" t="s">
        <v>47</v>
      </c>
      <c r="C25" s="45">
        <v>1444</v>
      </c>
      <c r="D25" s="45">
        <v>1</v>
      </c>
      <c r="E25" s="47">
        <v>1461.1</v>
      </c>
    </row>
    <row r="27" ht="15.75">
      <c r="A27" s="50" t="s">
        <v>51</v>
      </c>
    </row>
    <row r="28" spans="1:6" ht="12.75">
      <c r="A28" s="46" t="s">
        <v>3</v>
      </c>
      <c r="B28" t="s">
        <v>23</v>
      </c>
      <c r="C28" s="45">
        <v>2209</v>
      </c>
      <c r="D28" s="45">
        <v>10</v>
      </c>
      <c r="E28" s="47">
        <v>2225.4</v>
      </c>
      <c r="F28" s="45"/>
    </row>
    <row r="29" spans="1:6" ht="12.75">
      <c r="A29" s="46" t="s">
        <v>4</v>
      </c>
      <c r="B29" t="s">
        <v>41</v>
      </c>
      <c r="C29" s="45">
        <v>2120</v>
      </c>
      <c r="D29" s="45">
        <v>9</v>
      </c>
      <c r="E29" s="47">
        <v>2135.6</v>
      </c>
      <c r="F29" s="45"/>
    </row>
    <row r="30" spans="1:6" ht="12.75">
      <c r="A30" s="46" t="s">
        <v>5</v>
      </c>
      <c r="B30" t="s">
        <v>11</v>
      </c>
      <c r="C30" s="45">
        <v>1950</v>
      </c>
      <c r="D30" s="45">
        <v>8</v>
      </c>
      <c r="E30" s="47">
        <v>1998.5</v>
      </c>
      <c r="F30" s="45"/>
    </row>
    <row r="31" spans="1:6" ht="12.75">
      <c r="A31" s="46" t="s">
        <v>6</v>
      </c>
      <c r="B31" t="s">
        <v>43</v>
      </c>
      <c r="C31" s="45">
        <v>2126</v>
      </c>
      <c r="D31" s="45">
        <v>8</v>
      </c>
      <c r="E31" s="47">
        <v>2120.2</v>
      </c>
      <c r="F31" s="45"/>
    </row>
    <row r="32" spans="1:6" ht="12.75">
      <c r="A32" s="46" t="s">
        <v>7</v>
      </c>
      <c r="B32" t="s">
        <v>42</v>
      </c>
      <c r="C32" s="45">
        <v>1990</v>
      </c>
      <c r="D32" s="45">
        <v>7</v>
      </c>
      <c r="E32" s="47">
        <v>2000.75</v>
      </c>
      <c r="F32" s="45"/>
    </row>
    <row r="33" spans="1:6" ht="12.75">
      <c r="A33" s="46" t="s">
        <v>8</v>
      </c>
      <c r="B33" t="s">
        <v>9</v>
      </c>
      <c r="C33" s="45">
        <v>1938</v>
      </c>
      <c r="D33" s="45">
        <v>6</v>
      </c>
      <c r="E33" s="47">
        <v>1941.3</v>
      </c>
      <c r="F33" s="45"/>
    </row>
    <row r="34" spans="1:6" ht="12.75">
      <c r="A34" s="46" t="s">
        <v>10</v>
      </c>
      <c r="B34" t="s">
        <v>21</v>
      </c>
      <c r="C34" s="45">
        <v>1988</v>
      </c>
      <c r="D34" s="45">
        <v>5</v>
      </c>
      <c r="E34" s="47">
        <v>1949.25</v>
      </c>
      <c r="F34" s="45"/>
    </row>
    <row r="35" spans="1:6" ht="12.75">
      <c r="A35" s="46" t="s">
        <v>12</v>
      </c>
      <c r="B35" t="s">
        <v>20</v>
      </c>
      <c r="C35" s="45">
        <v>1634</v>
      </c>
      <c r="D35" s="45">
        <v>4</v>
      </c>
      <c r="E35" s="47">
        <v>1715</v>
      </c>
      <c r="F35" s="45"/>
    </row>
    <row r="36" spans="1:6" ht="12.75">
      <c r="A36" s="46" t="s">
        <v>13</v>
      </c>
      <c r="B36" t="s">
        <v>17</v>
      </c>
      <c r="C36" s="45">
        <v>1845</v>
      </c>
      <c r="D36" s="45">
        <v>4</v>
      </c>
      <c r="E36" s="47">
        <v>1822.25</v>
      </c>
      <c r="F36" s="45"/>
    </row>
    <row r="37" spans="1:6" ht="12.75">
      <c r="A37" s="46" t="s">
        <v>14</v>
      </c>
      <c r="B37" t="s">
        <v>46</v>
      </c>
      <c r="C37" s="45">
        <v>1679</v>
      </c>
      <c r="D37" s="45">
        <v>3</v>
      </c>
      <c r="E37" s="47">
        <v>1692.6</v>
      </c>
      <c r="F37" s="45"/>
    </row>
    <row r="38" spans="1:6" ht="12.75">
      <c r="A38" s="46" t="s">
        <v>49</v>
      </c>
      <c r="B38" t="s">
        <v>22</v>
      </c>
      <c r="C38" s="45">
        <v>1864</v>
      </c>
      <c r="D38" s="45">
        <v>2</v>
      </c>
      <c r="E38" s="47">
        <v>1777</v>
      </c>
      <c r="F38" s="45"/>
    </row>
    <row r="39" spans="1:6" ht="12.75">
      <c r="A39" s="46" t="s">
        <v>50</v>
      </c>
      <c r="B39" t="s">
        <v>52</v>
      </c>
      <c r="C39" s="45">
        <v>1462</v>
      </c>
      <c r="D39" s="45">
        <v>0</v>
      </c>
      <c r="E39" s="47">
        <v>1424.65</v>
      </c>
      <c r="F39" s="45"/>
    </row>
    <row r="41" ht="15.75">
      <c r="A41" s="50" t="s">
        <v>56</v>
      </c>
    </row>
    <row r="42" spans="1:5" ht="12.75">
      <c r="A42" s="46" t="s">
        <v>3</v>
      </c>
      <c r="B42" t="s">
        <v>53</v>
      </c>
      <c r="C42" s="45">
        <v>2179</v>
      </c>
      <c r="D42" s="45">
        <v>10.5</v>
      </c>
      <c r="E42" s="47">
        <v>2231.4</v>
      </c>
    </row>
    <row r="43" spans="1:5" ht="12.75">
      <c r="A43" s="46" t="s">
        <v>4</v>
      </c>
      <c r="B43" t="s">
        <v>41</v>
      </c>
      <c r="C43" s="45">
        <v>2136</v>
      </c>
      <c r="D43" s="45">
        <v>10</v>
      </c>
      <c r="E43" s="47">
        <v>2190</v>
      </c>
    </row>
    <row r="44" spans="1:5" ht="12.75">
      <c r="A44" s="46" t="s">
        <v>5</v>
      </c>
      <c r="B44" t="s">
        <v>23</v>
      </c>
      <c r="C44" s="45">
        <v>2225</v>
      </c>
      <c r="D44" s="45">
        <v>8</v>
      </c>
      <c r="E44" s="47">
        <v>2216.8</v>
      </c>
    </row>
    <row r="45" spans="1:5" ht="12.75">
      <c r="A45" s="46" t="s">
        <v>6</v>
      </c>
      <c r="B45" t="s">
        <v>54</v>
      </c>
      <c r="C45" s="45">
        <v>2104</v>
      </c>
      <c r="D45" s="45">
        <v>6</v>
      </c>
      <c r="E45" s="47">
        <v>2086.2</v>
      </c>
    </row>
    <row r="46" spans="1:5" ht="12.75">
      <c r="A46" s="46" t="s">
        <v>7</v>
      </c>
      <c r="B46" t="s">
        <v>22</v>
      </c>
      <c r="C46" s="45">
        <v>1777</v>
      </c>
      <c r="D46" s="45">
        <v>5.5</v>
      </c>
      <c r="E46" s="47">
        <v>1879.55</v>
      </c>
    </row>
    <row r="47" spans="1:5" ht="12.75">
      <c r="A47" s="46" t="s">
        <v>8</v>
      </c>
      <c r="B47" t="s">
        <v>43</v>
      </c>
      <c r="C47" s="45">
        <v>2120</v>
      </c>
      <c r="D47" s="45">
        <v>5.5</v>
      </c>
      <c r="E47" s="47">
        <v>2088.2</v>
      </c>
    </row>
    <row r="48" spans="1:5" ht="12.75">
      <c r="A48" s="46" t="s">
        <v>10</v>
      </c>
      <c r="B48" t="s">
        <v>21</v>
      </c>
      <c r="C48" s="45">
        <v>1949</v>
      </c>
      <c r="D48" s="45">
        <v>4.5</v>
      </c>
      <c r="E48" s="47">
        <v>1942.7</v>
      </c>
    </row>
    <row r="49" spans="1:5" ht="12.75">
      <c r="A49" s="46" t="s">
        <v>12</v>
      </c>
      <c r="B49" t="s">
        <v>11</v>
      </c>
      <c r="C49" s="45">
        <v>1999</v>
      </c>
      <c r="D49" s="45">
        <v>4.5</v>
      </c>
      <c r="E49" s="47">
        <v>1976</v>
      </c>
    </row>
    <row r="50" spans="1:5" ht="12.75">
      <c r="A50" s="46" t="s">
        <v>13</v>
      </c>
      <c r="B50" t="s">
        <v>55</v>
      </c>
      <c r="C50" s="45">
        <v>2149</v>
      </c>
      <c r="D50" s="45">
        <v>4</v>
      </c>
      <c r="E50" s="47">
        <v>2079.2</v>
      </c>
    </row>
    <row r="51" spans="1:5" ht="12.75">
      <c r="A51" s="46" t="s">
        <v>14</v>
      </c>
      <c r="B51" t="s">
        <v>9</v>
      </c>
      <c r="C51" s="45">
        <v>1941</v>
      </c>
      <c r="D51" s="45">
        <v>3.5</v>
      </c>
      <c r="E51" s="47">
        <v>1907.4</v>
      </c>
    </row>
    <row r="52" spans="1:5" ht="12.75">
      <c r="A52" s="46" t="s">
        <v>49</v>
      </c>
      <c r="B52" t="s">
        <v>46</v>
      </c>
      <c r="C52" s="45">
        <v>1693</v>
      </c>
      <c r="D52" s="45">
        <v>3</v>
      </c>
      <c r="E52" s="47">
        <v>1744.6</v>
      </c>
    </row>
    <row r="53" spans="1:5" ht="12.75">
      <c r="A53" s="46" t="s">
        <v>50</v>
      </c>
      <c r="B53" t="s">
        <v>20</v>
      </c>
      <c r="C53" s="45">
        <v>1715</v>
      </c>
      <c r="D53" s="45">
        <v>1</v>
      </c>
      <c r="E53" s="47">
        <v>1678.6</v>
      </c>
    </row>
    <row r="55" ht="15.75">
      <c r="A55" s="50" t="s">
        <v>57</v>
      </c>
    </row>
    <row r="56" spans="1:5" ht="12.75">
      <c r="A56" s="46" t="s">
        <v>3</v>
      </c>
      <c r="B56" t="s">
        <v>41</v>
      </c>
      <c r="C56" s="45">
        <v>2190</v>
      </c>
      <c r="D56" s="45">
        <v>8</v>
      </c>
      <c r="E56" s="47">
        <v>2204.8</v>
      </c>
    </row>
    <row r="57" spans="1:5" ht="12.75">
      <c r="A57" s="46" t="s">
        <v>4</v>
      </c>
      <c r="B57" t="s">
        <v>23</v>
      </c>
      <c r="C57" s="45">
        <v>2217</v>
      </c>
      <c r="D57" s="45">
        <v>8</v>
      </c>
      <c r="E57" s="47">
        <v>2227.2</v>
      </c>
    </row>
    <row r="58" spans="1:5" ht="12.75">
      <c r="A58" s="46" t="s">
        <v>5</v>
      </c>
      <c r="B58" t="s">
        <v>11</v>
      </c>
      <c r="C58" s="45">
        <v>1976</v>
      </c>
      <c r="D58" s="45">
        <v>6</v>
      </c>
      <c r="E58" s="47">
        <v>1996.75</v>
      </c>
    </row>
    <row r="59" spans="1:5" ht="12.75">
      <c r="A59" s="46" t="s">
        <v>6</v>
      </c>
      <c r="B59" t="s">
        <v>42</v>
      </c>
      <c r="C59" s="45">
        <v>2001</v>
      </c>
      <c r="D59" s="45">
        <v>5.5</v>
      </c>
      <c r="E59" s="47">
        <v>2003.5</v>
      </c>
    </row>
    <row r="60" spans="1:5" ht="12.75">
      <c r="A60" s="46" t="s">
        <v>7</v>
      </c>
      <c r="B60" t="s">
        <v>43</v>
      </c>
      <c r="C60" s="45">
        <v>2088</v>
      </c>
      <c r="D60" s="45">
        <v>4.5</v>
      </c>
      <c r="E60" s="47">
        <v>2051.8</v>
      </c>
    </row>
    <row r="61" spans="1:5" ht="12.75">
      <c r="A61" s="46" t="s">
        <v>8</v>
      </c>
      <c r="B61" t="s">
        <v>17</v>
      </c>
      <c r="C61" s="45">
        <v>1822</v>
      </c>
      <c r="D61" s="45">
        <v>4</v>
      </c>
      <c r="E61" s="47">
        <v>1838.8</v>
      </c>
    </row>
    <row r="62" spans="1:5" ht="12.75">
      <c r="A62" s="46" t="s">
        <v>10</v>
      </c>
      <c r="B62" t="s">
        <v>9</v>
      </c>
      <c r="C62" s="45">
        <v>1907</v>
      </c>
      <c r="D62" s="45">
        <v>4</v>
      </c>
      <c r="E62" s="47">
        <v>1895</v>
      </c>
    </row>
    <row r="63" spans="1:5" ht="12.75">
      <c r="A63" s="46" t="s">
        <v>12</v>
      </c>
      <c r="B63" t="s">
        <v>20</v>
      </c>
      <c r="C63" s="45">
        <v>1679</v>
      </c>
      <c r="D63" s="45">
        <v>3</v>
      </c>
      <c r="E63" s="47">
        <v>1712.2</v>
      </c>
    </row>
    <row r="64" spans="1:5" ht="12.75">
      <c r="A64" s="46" t="s">
        <v>13</v>
      </c>
      <c r="B64" t="s">
        <v>46</v>
      </c>
      <c r="C64" s="45">
        <v>1745</v>
      </c>
      <c r="D64" s="45">
        <v>2</v>
      </c>
      <c r="E64" s="47">
        <v>1714.2</v>
      </c>
    </row>
    <row r="65" spans="1:5" ht="12.75">
      <c r="A65" s="46" t="s">
        <v>14</v>
      </c>
      <c r="B65" t="s">
        <v>52</v>
      </c>
      <c r="C65" s="45">
        <v>1425</v>
      </c>
      <c r="D65" s="45">
        <v>0</v>
      </c>
      <c r="E65" s="47">
        <v>1402.05</v>
      </c>
    </row>
    <row r="67" ht="15.75">
      <c r="A67" s="50" t="s">
        <v>59</v>
      </c>
    </row>
    <row r="68" spans="1:5" ht="12.75">
      <c r="A68" s="46" t="s">
        <v>3</v>
      </c>
      <c r="B68" t="s">
        <v>53</v>
      </c>
      <c r="C68" s="45">
        <v>2231</v>
      </c>
      <c r="D68" s="45">
        <v>7.5</v>
      </c>
      <c r="E68" s="47">
        <v>2241.8</v>
      </c>
    </row>
    <row r="69" spans="1:5" ht="12.75">
      <c r="A69" s="46" t="s">
        <v>4</v>
      </c>
      <c r="B69" t="s">
        <v>41</v>
      </c>
      <c r="C69" s="45">
        <v>2205</v>
      </c>
      <c r="D69" s="45">
        <v>6</v>
      </c>
      <c r="E69" s="47">
        <v>2191</v>
      </c>
    </row>
    <row r="70" spans="1:5" ht="12.75">
      <c r="A70" s="46" t="s">
        <v>5</v>
      </c>
      <c r="B70" t="s">
        <v>23</v>
      </c>
      <c r="C70" s="45">
        <v>2227</v>
      </c>
      <c r="D70" s="45">
        <v>6</v>
      </c>
      <c r="E70" s="47">
        <v>2208.4</v>
      </c>
    </row>
    <row r="71" spans="1:5" ht="12.75">
      <c r="A71" s="46" t="s">
        <v>6</v>
      </c>
      <c r="B71" t="s">
        <v>44</v>
      </c>
      <c r="C71" s="45">
        <v>1864</v>
      </c>
      <c r="D71" s="45">
        <v>5</v>
      </c>
      <c r="E71" s="47">
        <v>1926.1</v>
      </c>
    </row>
    <row r="72" spans="1:5" ht="12.75">
      <c r="A72" s="46" t="s">
        <v>7</v>
      </c>
      <c r="B72" t="s">
        <v>9</v>
      </c>
      <c r="C72" s="45">
        <v>1895</v>
      </c>
      <c r="D72" s="45">
        <v>5</v>
      </c>
      <c r="E72" s="47">
        <v>1947.8</v>
      </c>
    </row>
    <row r="73" spans="1:5" ht="12.75">
      <c r="A73" s="46" t="s">
        <v>8</v>
      </c>
      <c r="B73" t="s">
        <v>43</v>
      </c>
      <c r="C73" s="45">
        <v>2052</v>
      </c>
      <c r="D73" s="45">
        <v>5</v>
      </c>
      <c r="E73" s="47">
        <v>2051</v>
      </c>
    </row>
    <row r="74" spans="1:5" ht="12.75">
      <c r="A74" s="46" t="s">
        <v>10</v>
      </c>
      <c r="B74" t="s">
        <v>54</v>
      </c>
      <c r="C74" s="45">
        <v>2086</v>
      </c>
      <c r="D74" s="45">
        <v>4</v>
      </c>
      <c r="E74" s="47">
        <v>2057.2</v>
      </c>
    </row>
    <row r="75" spans="1:5" ht="12.75">
      <c r="A75" s="46" t="s">
        <v>12</v>
      </c>
      <c r="B75" t="s">
        <v>21</v>
      </c>
      <c r="C75" s="45">
        <v>1943</v>
      </c>
      <c r="D75" s="45">
        <v>3.5</v>
      </c>
      <c r="E75" s="47">
        <v>1934</v>
      </c>
    </row>
    <row r="76" spans="1:5" ht="12.75">
      <c r="A76" s="46" t="s">
        <v>13</v>
      </c>
      <c r="B76" t="s">
        <v>22</v>
      </c>
      <c r="C76" s="45">
        <v>1880</v>
      </c>
      <c r="D76" s="45">
        <v>2</v>
      </c>
      <c r="E76" s="47">
        <v>1847.6</v>
      </c>
    </row>
    <row r="77" spans="1:5" ht="12.75">
      <c r="A77" s="46" t="s">
        <v>14</v>
      </c>
      <c r="B77" t="s">
        <v>58</v>
      </c>
      <c r="C77" s="45">
        <v>1625</v>
      </c>
      <c r="D77" s="45">
        <v>1</v>
      </c>
      <c r="E77" s="47">
        <v>1630.85</v>
      </c>
    </row>
    <row r="79" ht="15.75">
      <c r="A79" s="50" t="s">
        <v>61</v>
      </c>
    </row>
    <row r="80" spans="1:5" ht="12.75">
      <c r="A80" s="46" t="s">
        <v>3</v>
      </c>
      <c r="B80" t="s">
        <v>23</v>
      </c>
      <c r="C80" s="45">
        <v>2208</v>
      </c>
      <c r="D80" s="45">
        <v>9</v>
      </c>
      <c r="E80" s="47">
        <v>2224.6</v>
      </c>
    </row>
    <row r="81" spans="1:5" ht="12.75">
      <c r="A81" s="46" t="s">
        <v>4</v>
      </c>
      <c r="B81" t="s">
        <v>42</v>
      </c>
      <c r="C81" s="45">
        <v>2004</v>
      </c>
      <c r="D81" s="45">
        <v>7.5</v>
      </c>
      <c r="E81" s="47">
        <v>2043.5</v>
      </c>
    </row>
    <row r="82" spans="1:5" ht="12.75">
      <c r="A82" s="46" t="s">
        <v>5</v>
      </c>
      <c r="B82" t="s">
        <v>60</v>
      </c>
      <c r="C82" s="45">
        <v>2033</v>
      </c>
      <c r="D82" s="45">
        <v>7.5</v>
      </c>
      <c r="E82" s="47">
        <v>2063.75</v>
      </c>
    </row>
    <row r="83" spans="1:5" ht="12.75">
      <c r="A83" s="46" t="s">
        <v>6</v>
      </c>
      <c r="B83" t="s">
        <v>21</v>
      </c>
      <c r="C83" s="45">
        <v>1934</v>
      </c>
      <c r="D83" s="45">
        <v>6</v>
      </c>
      <c r="E83" s="47">
        <v>1962.5</v>
      </c>
    </row>
    <row r="84" spans="1:5" ht="12.75">
      <c r="A84" s="46" t="s">
        <v>7</v>
      </c>
      <c r="B84" t="s">
        <v>41</v>
      </c>
      <c r="C84" s="45">
        <v>2191</v>
      </c>
      <c r="D84" s="45">
        <v>6</v>
      </c>
      <c r="E84" s="47">
        <v>2151.2</v>
      </c>
    </row>
    <row r="85" spans="1:5" ht="12.75">
      <c r="A85" s="46" t="s">
        <v>8</v>
      </c>
      <c r="B85" t="s">
        <v>22</v>
      </c>
      <c r="C85" s="45">
        <v>1848</v>
      </c>
      <c r="D85" s="45">
        <v>4.5</v>
      </c>
      <c r="E85" s="47">
        <v>1863.75</v>
      </c>
    </row>
    <row r="86" spans="1:5" ht="12.75">
      <c r="A86" s="46" t="s">
        <v>10</v>
      </c>
      <c r="B86" t="s">
        <v>44</v>
      </c>
      <c r="C86" s="45">
        <v>1926</v>
      </c>
      <c r="D86" s="45">
        <v>4.5</v>
      </c>
      <c r="E86" s="47">
        <v>1911.9</v>
      </c>
    </row>
    <row r="87" spans="1:5" ht="12.75">
      <c r="A87" s="46" t="s">
        <v>12</v>
      </c>
      <c r="B87" t="s">
        <v>11</v>
      </c>
      <c r="C87" s="45">
        <v>1997</v>
      </c>
      <c r="D87" s="45">
        <v>4.5</v>
      </c>
      <c r="E87" s="47">
        <v>1963.75</v>
      </c>
    </row>
    <row r="88" spans="1:5" ht="12.75">
      <c r="A88" s="46" t="s">
        <v>13</v>
      </c>
      <c r="B88" t="s">
        <v>9</v>
      </c>
      <c r="C88" s="45">
        <v>1948</v>
      </c>
      <c r="D88" s="45">
        <v>4</v>
      </c>
      <c r="E88" s="47">
        <v>1911.1</v>
      </c>
    </row>
    <row r="89" spans="1:5" ht="12.75">
      <c r="A89" s="46" t="s">
        <v>14</v>
      </c>
      <c r="B89" t="s">
        <v>52</v>
      </c>
      <c r="C89" s="45">
        <v>1402</v>
      </c>
      <c r="D89" s="45">
        <v>1</v>
      </c>
      <c r="E89" s="47">
        <v>1419.1</v>
      </c>
    </row>
    <row r="90" spans="1:5" ht="12.75">
      <c r="A90" s="46" t="s">
        <v>49</v>
      </c>
      <c r="B90" t="s">
        <v>47</v>
      </c>
      <c r="C90" s="45">
        <v>1461</v>
      </c>
      <c r="D90" s="45">
        <v>0.5</v>
      </c>
      <c r="E90" s="47">
        <v>1443</v>
      </c>
    </row>
    <row r="92" ht="15.75">
      <c r="A92" s="50" t="s">
        <v>63</v>
      </c>
    </row>
    <row r="93" spans="1:5" ht="12.75">
      <c r="A93" s="46" t="s">
        <v>3</v>
      </c>
      <c r="B93" t="s">
        <v>45</v>
      </c>
      <c r="C93" s="45">
        <v>2037</v>
      </c>
      <c r="D93" s="45">
        <v>6.5</v>
      </c>
      <c r="E93" s="47">
        <v>2055.5</v>
      </c>
    </row>
    <row r="94" spans="1:5" ht="12.75">
      <c r="A94" s="46" t="s">
        <v>4</v>
      </c>
      <c r="B94" t="s">
        <v>41</v>
      </c>
      <c r="C94" s="45">
        <v>2151</v>
      </c>
      <c r="D94" s="45">
        <v>6.5</v>
      </c>
      <c r="E94" s="47">
        <v>2137.6</v>
      </c>
    </row>
    <row r="95" spans="1:5" ht="12.75">
      <c r="A95" s="46" t="s">
        <v>5</v>
      </c>
      <c r="B95" t="s">
        <v>62</v>
      </c>
      <c r="C95" s="45">
        <v>2154</v>
      </c>
      <c r="D95" s="45">
        <v>6.5</v>
      </c>
      <c r="E95" s="47">
        <v>2140.2</v>
      </c>
    </row>
    <row r="96" spans="1:5" ht="12.75">
      <c r="A96" s="46" t="s">
        <v>6</v>
      </c>
      <c r="B96" t="s">
        <v>23</v>
      </c>
      <c r="C96" s="45">
        <v>2225</v>
      </c>
      <c r="D96" s="45">
        <v>6.5</v>
      </c>
      <c r="E96" s="47">
        <v>2195.4</v>
      </c>
    </row>
    <row r="97" spans="1:5" ht="12.75">
      <c r="A97" s="46" t="s">
        <v>7</v>
      </c>
      <c r="B97" t="s">
        <v>22</v>
      </c>
      <c r="C97" s="45">
        <v>1864</v>
      </c>
      <c r="D97" s="45">
        <v>5.5</v>
      </c>
      <c r="E97" s="47">
        <v>1921.9</v>
      </c>
    </row>
    <row r="98" spans="1:5" ht="12.75">
      <c r="A98" s="46" t="s">
        <v>8</v>
      </c>
      <c r="B98" t="s">
        <v>11</v>
      </c>
      <c r="C98" s="45">
        <v>1964</v>
      </c>
      <c r="D98" s="45">
        <v>5.5</v>
      </c>
      <c r="E98" s="47">
        <v>1981</v>
      </c>
    </row>
    <row r="99" spans="1:5" ht="12.75">
      <c r="A99" s="46" t="s">
        <v>10</v>
      </c>
      <c r="B99" t="s">
        <v>43</v>
      </c>
      <c r="C99" s="45">
        <v>2051</v>
      </c>
      <c r="D99" s="45">
        <v>5.5</v>
      </c>
      <c r="E99" s="47">
        <v>2042.2</v>
      </c>
    </row>
    <row r="100" spans="1:5" ht="12.75">
      <c r="A100" s="46" t="s">
        <v>12</v>
      </c>
      <c r="B100" t="s">
        <v>21</v>
      </c>
      <c r="C100" s="45">
        <v>1963</v>
      </c>
      <c r="D100" s="45">
        <v>4.5</v>
      </c>
      <c r="E100" s="47">
        <v>1955</v>
      </c>
    </row>
    <row r="101" spans="1:5" ht="12.75">
      <c r="A101" s="46" t="s">
        <v>13</v>
      </c>
      <c r="B101" t="s">
        <v>17</v>
      </c>
      <c r="C101" s="45">
        <v>1839</v>
      </c>
      <c r="D101" s="45">
        <v>4</v>
      </c>
      <c r="E101" s="47">
        <v>1863.5</v>
      </c>
    </row>
    <row r="102" spans="1:5" ht="12.75">
      <c r="A102" s="46" t="s">
        <v>14</v>
      </c>
      <c r="B102" t="s">
        <v>9</v>
      </c>
      <c r="C102" s="45">
        <v>1911</v>
      </c>
      <c r="D102" s="45">
        <v>4</v>
      </c>
      <c r="E102" s="47">
        <v>1905.9</v>
      </c>
    </row>
    <row r="103" spans="1:5" ht="12.75">
      <c r="A103" s="46" t="s">
        <v>49</v>
      </c>
      <c r="B103" t="s">
        <v>52</v>
      </c>
      <c r="C103" s="45">
        <v>1419</v>
      </c>
      <c r="D103" s="45">
        <v>0</v>
      </c>
      <c r="E103" s="47">
        <v>1406.4</v>
      </c>
    </row>
  </sheetData>
  <sheetProtection password="81A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Kuokkanen</dc:creator>
  <cp:keywords/>
  <dc:description/>
  <cp:lastModifiedBy>KUOKKAI</cp:lastModifiedBy>
  <cp:lastPrinted>2005-05-11T11:55:14Z</cp:lastPrinted>
  <dcterms:created xsi:type="dcterms:W3CDTF">2000-05-15T08:16:30Z</dcterms:created>
  <dcterms:modified xsi:type="dcterms:W3CDTF">2005-05-17T06:46:13Z</dcterms:modified>
  <cp:category/>
  <cp:version/>
  <cp:contentType/>
  <cp:contentStatus/>
</cp:coreProperties>
</file>